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17175" windowHeight="11250" firstSheet="1" activeTab="1"/>
  </bookViews>
  <sheets>
    <sheet name="Лист1" sheetId="1" state="hidden" r:id="rId1"/>
    <sheet name="ЕГЭ информатика" sheetId="2" r:id="rId2"/>
  </sheets>
  <calcPr calcId="145621"/>
</workbook>
</file>

<file path=xl/calcChain.xml><?xml version="1.0" encoding="utf-8"?>
<calcChain xmlns="http://schemas.openxmlformats.org/spreadsheetml/2006/main">
  <c r="AC4" i="2" l="1"/>
  <c r="AD4" i="2" s="1"/>
  <c r="AC5" i="2"/>
  <c r="AD5" i="2" s="1"/>
  <c r="AC6" i="2"/>
  <c r="AD6" i="2" s="1"/>
  <c r="AC7" i="2"/>
  <c r="AD7" i="2" s="1"/>
  <c r="AC8" i="2"/>
  <c r="AD8" i="2" s="1"/>
  <c r="AC9" i="2"/>
  <c r="AD9" i="2" s="1"/>
  <c r="AC10" i="2"/>
  <c r="AD10" i="2" s="1"/>
  <c r="AC11" i="2"/>
  <c r="AD11" i="2" s="1"/>
  <c r="AC12" i="2"/>
  <c r="AD12" i="2" s="1"/>
  <c r="AC13" i="2"/>
  <c r="AD13" i="2" s="1"/>
  <c r="AC14" i="2"/>
  <c r="AD14" i="2" s="1"/>
  <c r="AC15" i="2"/>
  <c r="AD15" i="2" s="1"/>
  <c r="AC16" i="2"/>
  <c r="AD16" i="2" s="1"/>
  <c r="AC17" i="2"/>
  <c r="AD17" i="2" s="1"/>
  <c r="AD2" i="2"/>
  <c r="AC3" i="2"/>
  <c r="AD3" i="2" s="1"/>
  <c r="AC2" i="2"/>
</calcChain>
</file>

<file path=xl/sharedStrings.xml><?xml version="1.0" encoding="utf-8"?>
<sst xmlns="http://schemas.openxmlformats.org/spreadsheetml/2006/main" count="74" uniqueCount="5">
  <si>
    <t>Код участника</t>
  </si>
  <si>
    <t>х</t>
  </si>
  <si>
    <t>Тестовый балл*</t>
  </si>
  <si>
    <t>Первичный балл*</t>
  </si>
  <si>
    <t>* Минимальный порог сдачи экзамена по информатике и ИКТ  - 40 баллов (6 первичных баллов)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</si>
</sst>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2"/>
      <color rgb="FF494949"/>
      <name val="Arial"/>
      <family val="2"/>
      <charset val="204"/>
    </font>
    <font>
      <b/>
      <sz val="12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5654B"/>
        <bgColor indexed="64"/>
      </patternFill>
    </fill>
    <fill>
      <patternFill patternType="solid">
        <fgColor rgb="FFE1FFE1"/>
        <bgColor indexed="64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25654B"/>
      </left>
      <right style="thin">
        <color rgb="FF25654B"/>
      </right>
      <top style="thin">
        <color rgb="FF25654B"/>
      </top>
      <bottom style="thin">
        <color rgb="FF25654B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25654B"/>
      <color rgb="FFE1FFE1"/>
      <color rgb="FF8DFBA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opLeftCell="A3" workbookViewId="0">
      <selection sqref="A1:B35"/>
    </sheetView>
  </sheetViews>
  <sheetFormatPr defaultRowHeight="15" x14ac:dyDescent="0.25"/>
  <sheetData>
    <row r="1" spans="1:2" ht="15.75" thickBot="1" x14ac:dyDescent="0.3">
      <c r="A1" s="1">
        <v>1</v>
      </c>
      <c r="B1" s="2">
        <v>7</v>
      </c>
    </row>
    <row r="2" spans="1:2" ht="15.75" thickBot="1" x14ac:dyDescent="0.3">
      <c r="A2" s="3">
        <v>2</v>
      </c>
      <c r="B2" s="4">
        <v>14</v>
      </c>
    </row>
    <row r="3" spans="1:2" ht="15.75" thickBot="1" x14ac:dyDescent="0.3">
      <c r="A3" s="3">
        <v>3</v>
      </c>
      <c r="B3" s="4">
        <v>20</v>
      </c>
    </row>
    <row r="4" spans="1:2" ht="15.75" thickBot="1" x14ac:dyDescent="0.3">
      <c r="A4" s="3">
        <v>4</v>
      </c>
      <c r="B4" s="4">
        <v>27</v>
      </c>
    </row>
    <row r="5" spans="1:2" ht="15.75" thickBot="1" x14ac:dyDescent="0.3">
      <c r="A5" s="3">
        <v>5</v>
      </c>
      <c r="B5" s="4">
        <v>34</v>
      </c>
    </row>
    <row r="6" spans="1:2" ht="15.75" thickBot="1" x14ac:dyDescent="0.3">
      <c r="A6" s="3">
        <v>6</v>
      </c>
      <c r="B6" s="4">
        <v>40</v>
      </c>
    </row>
    <row r="7" spans="1:2" ht="15.75" thickBot="1" x14ac:dyDescent="0.3">
      <c r="A7" s="3">
        <v>7</v>
      </c>
      <c r="B7" s="4">
        <v>42</v>
      </c>
    </row>
    <row r="8" spans="1:2" ht="15.75" thickBot="1" x14ac:dyDescent="0.3">
      <c r="A8" s="3">
        <v>8</v>
      </c>
      <c r="B8" s="4">
        <v>44</v>
      </c>
    </row>
    <row r="9" spans="1:2" ht="15.75" thickBot="1" x14ac:dyDescent="0.3">
      <c r="A9" s="3">
        <v>9</v>
      </c>
      <c r="B9" s="4">
        <v>46</v>
      </c>
    </row>
    <row r="10" spans="1:2" ht="15.75" thickBot="1" x14ac:dyDescent="0.3">
      <c r="A10" s="3">
        <v>10</v>
      </c>
      <c r="B10" s="4">
        <v>48</v>
      </c>
    </row>
    <row r="11" spans="1:2" ht="15.75" thickBot="1" x14ac:dyDescent="0.3">
      <c r="A11" s="3">
        <v>11</v>
      </c>
      <c r="B11" s="4">
        <v>50</v>
      </c>
    </row>
    <row r="12" spans="1:2" ht="15.75" thickBot="1" x14ac:dyDescent="0.3">
      <c r="A12" s="3">
        <v>12</v>
      </c>
      <c r="B12" s="4">
        <v>51</v>
      </c>
    </row>
    <row r="13" spans="1:2" ht="15.75" thickBot="1" x14ac:dyDescent="0.3">
      <c r="A13" s="3">
        <v>13</v>
      </c>
      <c r="B13" s="4">
        <v>53</v>
      </c>
    </row>
    <row r="14" spans="1:2" ht="15.75" thickBot="1" x14ac:dyDescent="0.3">
      <c r="A14" s="3">
        <v>14</v>
      </c>
      <c r="B14" s="4">
        <v>55</v>
      </c>
    </row>
    <row r="15" spans="1:2" ht="15.75" thickBot="1" x14ac:dyDescent="0.3">
      <c r="A15" s="3">
        <v>15</v>
      </c>
      <c r="B15" s="4">
        <v>57</v>
      </c>
    </row>
    <row r="16" spans="1:2" ht="15.75" thickBot="1" x14ac:dyDescent="0.3">
      <c r="A16" s="3">
        <v>16</v>
      </c>
      <c r="B16" s="4">
        <v>59</v>
      </c>
    </row>
    <row r="17" spans="1:2" ht="15.75" thickBot="1" x14ac:dyDescent="0.3">
      <c r="A17" s="3">
        <v>17</v>
      </c>
      <c r="B17" s="4">
        <v>61</v>
      </c>
    </row>
    <row r="18" spans="1:2" ht="15.75" thickBot="1" x14ac:dyDescent="0.3">
      <c r="A18" s="3">
        <v>18</v>
      </c>
      <c r="B18" s="4">
        <v>62</v>
      </c>
    </row>
    <row r="19" spans="1:2" ht="15.75" thickBot="1" x14ac:dyDescent="0.3">
      <c r="A19" s="3">
        <v>19</v>
      </c>
      <c r="B19" s="4">
        <v>64</v>
      </c>
    </row>
    <row r="20" spans="1:2" ht="15.75" thickBot="1" x14ac:dyDescent="0.3">
      <c r="A20" s="3">
        <v>20</v>
      </c>
      <c r="B20" s="4">
        <v>66</v>
      </c>
    </row>
    <row r="21" spans="1:2" ht="15.75" thickBot="1" x14ac:dyDescent="0.3">
      <c r="A21" s="3">
        <v>21</v>
      </c>
      <c r="B21" s="4">
        <v>68</v>
      </c>
    </row>
    <row r="22" spans="1:2" ht="15.75" thickBot="1" x14ac:dyDescent="0.3">
      <c r="A22" s="3">
        <v>22</v>
      </c>
      <c r="B22" s="4">
        <v>70</v>
      </c>
    </row>
    <row r="23" spans="1:2" ht="15.75" thickBot="1" x14ac:dyDescent="0.3">
      <c r="A23" s="3">
        <v>23</v>
      </c>
      <c r="B23" s="4">
        <v>72</v>
      </c>
    </row>
    <row r="24" spans="1:2" ht="15.75" thickBot="1" x14ac:dyDescent="0.3">
      <c r="A24" s="3">
        <v>24</v>
      </c>
      <c r="B24" s="4">
        <v>73</v>
      </c>
    </row>
    <row r="25" spans="1:2" ht="15.75" thickBot="1" x14ac:dyDescent="0.3">
      <c r="A25" s="3">
        <v>25</v>
      </c>
      <c r="B25" s="4">
        <v>75</v>
      </c>
    </row>
    <row r="26" spans="1:2" ht="15.75" thickBot="1" x14ac:dyDescent="0.3">
      <c r="A26" s="3">
        <v>26</v>
      </c>
      <c r="B26" s="4">
        <v>77</v>
      </c>
    </row>
    <row r="27" spans="1:2" ht="15.75" thickBot="1" x14ac:dyDescent="0.3">
      <c r="A27" s="3">
        <v>27</v>
      </c>
      <c r="B27" s="4">
        <v>79</v>
      </c>
    </row>
    <row r="28" spans="1:2" ht="15.75" thickBot="1" x14ac:dyDescent="0.3">
      <c r="A28" s="3">
        <v>28</v>
      </c>
      <c r="B28" s="4">
        <v>81</v>
      </c>
    </row>
    <row r="29" spans="1:2" ht="15.75" thickBot="1" x14ac:dyDescent="0.3">
      <c r="A29" s="3">
        <v>29</v>
      </c>
      <c r="B29" s="4">
        <v>83</v>
      </c>
    </row>
    <row r="30" spans="1:2" ht="15.75" thickBot="1" x14ac:dyDescent="0.3">
      <c r="A30" s="3">
        <v>30</v>
      </c>
      <c r="B30" s="4">
        <v>84</v>
      </c>
    </row>
    <row r="31" spans="1:2" ht="15.75" thickBot="1" x14ac:dyDescent="0.3">
      <c r="A31" s="3">
        <v>31</v>
      </c>
      <c r="B31" s="4">
        <v>88</v>
      </c>
    </row>
    <row r="32" spans="1:2" ht="15.75" thickBot="1" x14ac:dyDescent="0.3">
      <c r="A32" s="3">
        <v>32</v>
      </c>
      <c r="B32" s="4">
        <v>91</v>
      </c>
    </row>
    <row r="33" spans="1:2" ht="15.75" thickBot="1" x14ac:dyDescent="0.3">
      <c r="A33" s="3">
        <v>33</v>
      </c>
      <c r="B33" s="4">
        <v>94</v>
      </c>
    </row>
    <row r="34" spans="1:2" ht="15.75" thickBot="1" x14ac:dyDescent="0.3">
      <c r="A34" s="3">
        <v>34</v>
      </c>
      <c r="B34" s="4">
        <v>97</v>
      </c>
    </row>
    <row r="35" spans="1:2" ht="15.75" thickBot="1" x14ac:dyDescent="0.3">
      <c r="A35" s="3">
        <v>35</v>
      </c>
      <c r="B35" s="4">
        <v>100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25"/>
  <cols>
    <col min="1" max="1" width="13.42578125" customWidth="1"/>
    <col min="2" max="28" width="4.42578125" customWidth="1"/>
    <col min="29" max="29" width="11.5703125" customWidth="1"/>
    <col min="30" max="30" width="11.42578125" customWidth="1"/>
  </cols>
  <sheetData>
    <row r="1" spans="1:30" ht="30" x14ac:dyDescent="0.25">
      <c r="A1" s="5" t="s">
        <v>0</v>
      </c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>
        <v>12</v>
      </c>
      <c r="N1" s="6">
        <v>13</v>
      </c>
      <c r="O1" s="6">
        <v>14</v>
      </c>
      <c r="P1" s="6">
        <v>15</v>
      </c>
      <c r="Q1" s="6">
        <v>16</v>
      </c>
      <c r="R1" s="6">
        <v>17</v>
      </c>
      <c r="S1" s="6">
        <v>18</v>
      </c>
      <c r="T1" s="6">
        <v>19</v>
      </c>
      <c r="U1" s="6">
        <v>20</v>
      </c>
      <c r="V1" s="6">
        <v>21</v>
      </c>
      <c r="W1" s="6">
        <v>22</v>
      </c>
      <c r="X1" s="6">
        <v>23</v>
      </c>
      <c r="Y1" s="6">
        <v>24</v>
      </c>
      <c r="Z1" s="6">
        <v>25</v>
      </c>
      <c r="AA1" s="6">
        <v>26</v>
      </c>
      <c r="AB1" s="6">
        <v>27</v>
      </c>
      <c r="AC1" s="5" t="s">
        <v>3</v>
      </c>
      <c r="AD1" s="5" t="s">
        <v>2</v>
      </c>
    </row>
    <row r="2" spans="1:30" ht="15.75" x14ac:dyDescent="0.25">
      <c r="A2" s="7">
        <v>20191680</v>
      </c>
      <c r="B2" s="8">
        <v>0</v>
      </c>
      <c r="C2" s="8">
        <v>0</v>
      </c>
      <c r="D2" s="8">
        <v>1</v>
      </c>
      <c r="E2" s="8">
        <v>0</v>
      </c>
      <c r="F2" s="8">
        <v>0</v>
      </c>
      <c r="G2" s="8">
        <v>0</v>
      </c>
      <c r="H2" s="8">
        <v>0</v>
      </c>
      <c r="I2" s="8">
        <v>1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 t="s">
        <v>1</v>
      </c>
      <c r="Z2" s="8" t="s">
        <v>1</v>
      </c>
      <c r="AA2" s="8" t="s">
        <v>1</v>
      </c>
      <c r="AB2" s="8" t="s">
        <v>1</v>
      </c>
      <c r="AC2" s="10">
        <f>SUM(B2:AB2)</f>
        <v>2</v>
      </c>
      <c r="AD2" s="10">
        <f>VLOOKUP(AC2,Лист1!$A$1:$B$35,2)</f>
        <v>14</v>
      </c>
    </row>
    <row r="3" spans="1:30" ht="15.75" x14ac:dyDescent="0.25">
      <c r="A3" s="7">
        <v>20191681</v>
      </c>
      <c r="B3" s="9" t="s">
        <v>1</v>
      </c>
      <c r="C3" s="9">
        <v>0</v>
      </c>
      <c r="D3" s="9" t="s">
        <v>1</v>
      </c>
      <c r="E3" s="9">
        <v>1</v>
      </c>
      <c r="F3" s="9">
        <v>0</v>
      </c>
      <c r="G3" s="9">
        <v>0</v>
      </c>
      <c r="H3" s="9">
        <v>0</v>
      </c>
      <c r="I3" s="9" t="s">
        <v>1</v>
      </c>
      <c r="J3" s="9" t="s">
        <v>1</v>
      </c>
      <c r="K3" s="9">
        <v>0</v>
      </c>
      <c r="L3" s="9" t="s">
        <v>1</v>
      </c>
      <c r="M3" s="9" t="s">
        <v>1</v>
      </c>
      <c r="N3" s="9" t="s">
        <v>1</v>
      </c>
      <c r="O3" s="9" t="s">
        <v>1</v>
      </c>
      <c r="P3" s="9">
        <v>0</v>
      </c>
      <c r="Q3" s="9" t="s">
        <v>1</v>
      </c>
      <c r="R3" s="9">
        <v>0</v>
      </c>
      <c r="S3" s="9">
        <v>1</v>
      </c>
      <c r="T3" s="9" t="s">
        <v>1</v>
      </c>
      <c r="U3" s="9" t="s">
        <v>1</v>
      </c>
      <c r="V3" s="9" t="s">
        <v>1</v>
      </c>
      <c r="W3" s="9" t="s">
        <v>1</v>
      </c>
      <c r="X3" s="9" t="s">
        <v>1</v>
      </c>
      <c r="Y3" s="9" t="s">
        <v>1</v>
      </c>
      <c r="Z3" s="9" t="s">
        <v>1</v>
      </c>
      <c r="AA3" s="9" t="s">
        <v>1</v>
      </c>
      <c r="AB3" s="9" t="s">
        <v>1</v>
      </c>
      <c r="AC3" s="13">
        <f>SUM(B3:AB3)</f>
        <v>2</v>
      </c>
      <c r="AD3" s="13">
        <f>VLOOKUP(AC3,Лист1!$A$1:$B$35,2)</f>
        <v>14</v>
      </c>
    </row>
    <row r="4" spans="1:30" ht="15.75" x14ac:dyDescent="0.25">
      <c r="A4" s="7">
        <v>20191682</v>
      </c>
      <c r="B4" s="8">
        <v>1</v>
      </c>
      <c r="C4" s="8">
        <v>1</v>
      </c>
      <c r="D4" s="8">
        <v>1</v>
      </c>
      <c r="E4" s="8">
        <v>1</v>
      </c>
      <c r="F4" s="8">
        <v>1</v>
      </c>
      <c r="G4" s="8">
        <v>1</v>
      </c>
      <c r="H4" s="8">
        <v>0</v>
      </c>
      <c r="I4" s="8">
        <v>1</v>
      </c>
      <c r="J4" s="8">
        <v>1</v>
      </c>
      <c r="K4" s="8">
        <v>1</v>
      </c>
      <c r="L4" s="8">
        <v>1</v>
      </c>
      <c r="M4" s="8">
        <v>1</v>
      </c>
      <c r="N4" s="8">
        <v>1</v>
      </c>
      <c r="O4" s="8">
        <v>0</v>
      </c>
      <c r="P4" s="8">
        <v>1</v>
      </c>
      <c r="Q4" s="8">
        <v>1</v>
      </c>
      <c r="R4" s="8">
        <v>1</v>
      </c>
      <c r="S4" s="8">
        <v>1</v>
      </c>
      <c r="T4" s="8">
        <v>1</v>
      </c>
      <c r="U4" s="8">
        <v>1</v>
      </c>
      <c r="V4" s="8">
        <v>1</v>
      </c>
      <c r="W4" s="8">
        <v>1</v>
      </c>
      <c r="X4" s="8">
        <v>1</v>
      </c>
      <c r="Y4" s="8">
        <v>2</v>
      </c>
      <c r="Z4" s="8">
        <v>1</v>
      </c>
      <c r="AA4" s="8">
        <v>3</v>
      </c>
      <c r="AB4" s="8">
        <v>2</v>
      </c>
      <c r="AC4" s="11">
        <f>SUM(B4:AB4)</f>
        <v>29</v>
      </c>
      <c r="AD4" s="11">
        <f>VLOOKUP(AC4,Лист1!$A$1:$B$35,2)</f>
        <v>83</v>
      </c>
    </row>
    <row r="5" spans="1:30" ht="15.75" x14ac:dyDescent="0.25">
      <c r="A5" s="7">
        <v>20191683</v>
      </c>
      <c r="B5" s="9">
        <v>1</v>
      </c>
      <c r="C5" s="9">
        <v>0</v>
      </c>
      <c r="D5" s="9">
        <v>1</v>
      </c>
      <c r="E5" s="9">
        <v>1</v>
      </c>
      <c r="F5" s="9">
        <v>0</v>
      </c>
      <c r="G5" s="9">
        <v>1</v>
      </c>
      <c r="H5" s="9">
        <v>1</v>
      </c>
      <c r="I5" s="9">
        <v>1</v>
      </c>
      <c r="J5" s="9">
        <v>1</v>
      </c>
      <c r="K5" s="9">
        <v>1</v>
      </c>
      <c r="L5" s="9">
        <v>0</v>
      </c>
      <c r="M5" s="9">
        <v>0</v>
      </c>
      <c r="N5" s="9">
        <v>0</v>
      </c>
      <c r="O5" s="9">
        <v>0</v>
      </c>
      <c r="P5" s="9">
        <v>1</v>
      </c>
      <c r="Q5" s="9">
        <v>0</v>
      </c>
      <c r="R5" s="9" t="s">
        <v>1</v>
      </c>
      <c r="S5" s="9" t="s">
        <v>1</v>
      </c>
      <c r="T5" s="9">
        <v>1</v>
      </c>
      <c r="U5" s="9">
        <v>0</v>
      </c>
      <c r="V5" s="9">
        <v>0</v>
      </c>
      <c r="W5" s="9">
        <v>1</v>
      </c>
      <c r="X5" s="9">
        <v>0</v>
      </c>
      <c r="Y5" s="9">
        <v>0</v>
      </c>
      <c r="Z5" s="9">
        <v>0</v>
      </c>
      <c r="AA5" s="9">
        <v>1</v>
      </c>
      <c r="AB5" s="9" t="s">
        <v>1</v>
      </c>
      <c r="AC5" s="12">
        <f t="shared" ref="AC5:AC17" si="0">SUM(B5:AB5)</f>
        <v>12</v>
      </c>
      <c r="AD5" s="12">
        <f>VLOOKUP(AC5,Лист1!$A$1:$B$35,2)</f>
        <v>51</v>
      </c>
    </row>
    <row r="6" spans="1:30" ht="15.75" x14ac:dyDescent="0.25">
      <c r="A6" s="7">
        <v>20191684</v>
      </c>
      <c r="B6" s="8">
        <v>1</v>
      </c>
      <c r="C6" s="8">
        <v>0</v>
      </c>
      <c r="D6" s="8">
        <v>1</v>
      </c>
      <c r="E6" s="8">
        <v>1</v>
      </c>
      <c r="F6" s="8">
        <v>0</v>
      </c>
      <c r="G6" s="8">
        <v>1</v>
      </c>
      <c r="H6" s="8">
        <v>1</v>
      </c>
      <c r="I6" s="8">
        <v>1</v>
      </c>
      <c r="J6" s="8">
        <v>1</v>
      </c>
      <c r="K6" s="8">
        <v>1</v>
      </c>
      <c r="L6" s="8">
        <v>0</v>
      </c>
      <c r="M6" s="8">
        <v>1</v>
      </c>
      <c r="N6" s="8">
        <v>1</v>
      </c>
      <c r="O6" s="8" t="s">
        <v>1</v>
      </c>
      <c r="P6" s="8">
        <v>1</v>
      </c>
      <c r="Q6" s="8">
        <v>1</v>
      </c>
      <c r="R6" s="8">
        <v>0</v>
      </c>
      <c r="S6" s="8">
        <v>0</v>
      </c>
      <c r="T6" s="8">
        <v>0</v>
      </c>
      <c r="U6" s="8">
        <v>0</v>
      </c>
      <c r="V6" s="8" t="s">
        <v>1</v>
      </c>
      <c r="W6" s="8" t="s">
        <v>1</v>
      </c>
      <c r="X6" s="8" t="s">
        <v>1</v>
      </c>
      <c r="Y6" s="8">
        <v>2</v>
      </c>
      <c r="Z6" s="8">
        <v>0</v>
      </c>
      <c r="AA6" s="8" t="s">
        <v>1</v>
      </c>
      <c r="AB6" s="8" t="s">
        <v>1</v>
      </c>
      <c r="AC6" s="11">
        <f t="shared" si="0"/>
        <v>14</v>
      </c>
      <c r="AD6" s="11">
        <f>VLOOKUP(AC6,Лист1!$A$1:$B$35,2)</f>
        <v>55</v>
      </c>
    </row>
    <row r="7" spans="1:30" ht="15.75" x14ac:dyDescent="0.25">
      <c r="A7" s="7">
        <v>20191685</v>
      </c>
      <c r="B7" s="9">
        <v>1</v>
      </c>
      <c r="C7" s="9">
        <v>0</v>
      </c>
      <c r="D7" s="9">
        <v>1</v>
      </c>
      <c r="E7" s="9">
        <v>1</v>
      </c>
      <c r="F7" s="9">
        <v>0</v>
      </c>
      <c r="G7" s="9">
        <v>1</v>
      </c>
      <c r="H7" s="9">
        <v>0</v>
      </c>
      <c r="I7" s="9">
        <v>0</v>
      </c>
      <c r="J7" s="9">
        <v>1</v>
      </c>
      <c r="K7" s="9">
        <v>1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1</v>
      </c>
      <c r="R7" s="9">
        <v>0</v>
      </c>
      <c r="S7" s="9">
        <v>1</v>
      </c>
      <c r="T7" s="9">
        <v>0</v>
      </c>
      <c r="U7" s="9">
        <v>0</v>
      </c>
      <c r="V7" s="9">
        <v>1</v>
      </c>
      <c r="W7" s="9">
        <v>1</v>
      </c>
      <c r="X7" s="9">
        <v>0</v>
      </c>
      <c r="Y7" s="9">
        <v>3</v>
      </c>
      <c r="Z7" s="9">
        <v>0</v>
      </c>
      <c r="AA7" s="9">
        <v>1</v>
      </c>
      <c r="AB7" s="9">
        <v>1</v>
      </c>
      <c r="AC7" s="12">
        <f t="shared" si="0"/>
        <v>15</v>
      </c>
      <c r="AD7" s="12">
        <f>VLOOKUP(AC7,Лист1!$A$1:$B$35,2)</f>
        <v>57</v>
      </c>
    </row>
    <row r="8" spans="1:30" ht="15.75" x14ac:dyDescent="0.25">
      <c r="A8" s="7">
        <v>20191686</v>
      </c>
      <c r="B8" s="8">
        <v>1</v>
      </c>
      <c r="C8" s="8">
        <v>0</v>
      </c>
      <c r="D8" s="8">
        <v>1</v>
      </c>
      <c r="E8" s="8">
        <v>1</v>
      </c>
      <c r="F8" s="8">
        <v>0</v>
      </c>
      <c r="G8" s="8">
        <v>1</v>
      </c>
      <c r="H8" s="8">
        <v>1</v>
      </c>
      <c r="I8" s="8">
        <v>0</v>
      </c>
      <c r="J8" s="8">
        <v>1</v>
      </c>
      <c r="K8" s="8">
        <v>0</v>
      </c>
      <c r="L8" s="8">
        <v>1</v>
      </c>
      <c r="M8" s="8">
        <v>0</v>
      </c>
      <c r="N8" s="8">
        <v>1</v>
      </c>
      <c r="O8" s="8">
        <v>0</v>
      </c>
      <c r="P8" s="8">
        <v>0</v>
      </c>
      <c r="Q8" s="8">
        <v>1</v>
      </c>
      <c r="R8" s="8">
        <v>1</v>
      </c>
      <c r="S8" s="8">
        <v>0</v>
      </c>
      <c r="T8" s="8">
        <v>1</v>
      </c>
      <c r="U8" s="8">
        <v>0</v>
      </c>
      <c r="V8" s="8">
        <v>1</v>
      </c>
      <c r="W8" s="8">
        <v>1</v>
      </c>
      <c r="X8" s="8">
        <v>0</v>
      </c>
      <c r="Y8" s="8">
        <v>3</v>
      </c>
      <c r="Z8" s="8">
        <v>1</v>
      </c>
      <c r="AA8" s="8">
        <v>0</v>
      </c>
      <c r="AB8" s="8">
        <v>2</v>
      </c>
      <c r="AC8" s="11">
        <f t="shared" si="0"/>
        <v>19</v>
      </c>
      <c r="AD8" s="11">
        <f>VLOOKUP(AC8,Лист1!$A$1:$B$35,2)</f>
        <v>64</v>
      </c>
    </row>
    <row r="9" spans="1:30" ht="15.75" x14ac:dyDescent="0.25">
      <c r="A9" s="7">
        <v>20191687</v>
      </c>
      <c r="B9" s="9">
        <v>1</v>
      </c>
      <c r="C9" s="9">
        <v>1</v>
      </c>
      <c r="D9" s="9">
        <v>1</v>
      </c>
      <c r="E9" s="9">
        <v>1</v>
      </c>
      <c r="F9" s="9">
        <v>0</v>
      </c>
      <c r="G9" s="9">
        <v>1</v>
      </c>
      <c r="H9" s="9">
        <v>1</v>
      </c>
      <c r="I9" s="9">
        <v>1</v>
      </c>
      <c r="J9" s="9">
        <v>1</v>
      </c>
      <c r="K9" s="9">
        <v>1</v>
      </c>
      <c r="L9" s="9">
        <v>1</v>
      </c>
      <c r="M9" s="9">
        <v>1</v>
      </c>
      <c r="N9" s="9">
        <v>1</v>
      </c>
      <c r="O9" s="9">
        <v>1</v>
      </c>
      <c r="P9" s="9">
        <v>1</v>
      </c>
      <c r="Q9" s="9">
        <v>0</v>
      </c>
      <c r="R9" s="9">
        <v>1</v>
      </c>
      <c r="S9" s="9">
        <v>1</v>
      </c>
      <c r="T9" s="9">
        <v>1</v>
      </c>
      <c r="U9" s="9">
        <v>1</v>
      </c>
      <c r="V9" s="9">
        <v>1</v>
      </c>
      <c r="W9" s="9">
        <v>1</v>
      </c>
      <c r="X9" s="9">
        <v>1</v>
      </c>
      <c r="Y9" s="9">
        <v>3</v>
      </c>
      <c r="Z9" s="9">
        <v>1</v>
      </c>
      <c r="AA9" s="9">
        <v>0</v>
      </c>
      <c r="AB9" s="9">
        <v>1</v>
      </c>
      <c r="AC9" s="12">
        <f t="shared" si="0"/>
        <v>26</v>
      </c>
      <c r="AD9" s="12">
        <f>VLOOKUP(AC9,Лист1!$A$1:$B$35,2)</f>
        <v>77</v>
      </c>
    </row>
    <row r="10" spans="1:30" ht="15.75" x14ac:dyDescent="0.25">
      <c r="A10" s="7">
        <v>20191688</v>
      </c>
      <c r="B10" s="8">
        <v>1</v>
      </c>
      <c r="C10" s="8">
        <v>0</v>
      </c>
      <c r="D10" s="8">
        <v>1</v>
      </c>
      <c r="E10" s="8">
        <v>1</v>
      </c>
      <c r="F10" s="8">
        <v>0</v>
      </c>
      <c r="G10" s="8">
        <v>1</v>
      </c>
      <c r="H10" s="8">
        <v>1</v>
      </c>
      <c r="I10" s="8">
        <v>1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1</v>
      </c>
      <c r="P10" s="8">
        <v>1</v>
      </c>
      <c r="Q10" s="8" t="s">
        <v>1</v>
      </c>
      <c r="R10" s="8">
        <v>1</v>
      </c>
      <c r="S10" s="8" t="s">
        <v>1</v>
      </c>
      <c r="T10" s="8">
        <v>1</v>
      </c>
      <c r="U10" s="8" t="s">
        <v>1</v>
      </c>
      <c r="V10" s="8">
        <v>0</v>
      </c>
      <c r="W10" s="8">
        <v>1</v>
      </c>
      <c r="X10" s="8">
        <v>0</v>
      </c>
      <c r="Y10" s="8">
        <v>2</v>
      </c>
      <c r="Z10" s="8">
        <v>1</v>
      </c>
      <c r="AA10" s="8">
        <v>0</v>
      </c>
      <c r="AB10" s="8">
        <v>1</v>
      </c>
      <c r="AC10" s="11">
        <f t="shared" si="0"/>
        <v>15</v>
      </c>
      <c r="AD10" s="11">
        <f>VLOOKUP(AC10,Лист1!$A$1:$B$35,2)</f>
        <v>57</v>
      </c>
    </row>
    <row r="11" spans="1:30" ht="15.75" x14ac:dyDescent="0.25">
      <c r="A11" s="7">
        <v>20191689</v>
      </c>
      <c r="B11" s="9">
        <v>0</v>
      </c>
      <c r="C11" s="9" t="s">
        <v>1</v>
      </c>
      <c r="D11" s="9" t="s">
        <v>1</v>
      </c>
      <c r="E11" s="9">
        <v>0</v>
      </c>
      <c r="F11" s="9">
        <v>0</v>
      </c>
      <c r="G11" s="9">
        <v>1</v>
      </c>
      <c r="H11" s="9">
        <v>0</v>
      </c>
      <c r="I11" s="9">
        <v>1</v>
      </c>
      <c r="J11" s="9">
        <v>1</v>
      </c>
      <c r="K11" s="9" t="s">
        <v>1</v>
      </c>
      <c r="L11" s="9">
        <v>0</v>
      </c>
      <c r="M11" s="9" t="s">
        <v>1</v>
      </c>
      <c r="N11" s="9">
        <v>0</v>
      </c>
      <c r="O11" s="9" t="s">
        <v>1</v>
      </c>
      <c r="P11" s="9">
        <v>0</v>
      </c>
      <c r="Q11" s="9" t="s">
        <v>1</v>
      </c>
      <c r="R11" s="9">
        <v>1</v>
      </c>
      <c r="S11" s="9">
        <v>0</v>
      </c>
      <c r="T11" s="9">
        <v>1</v>
      </c>
      <c r="U11" s="9" t="s">
        <v>1</v>
      </c>
      <c r="V11" s="9">
        <v>0</v>
      </c>
      <c r="W11" s="9">
        <v>0</v>
      </c>
      <c r="X11" s="9">
        <v>0</v>
      </c>
      <c r="Y11" s="9">
        <v>3</v>
      </c>
      <c r="Z11" s="9">
        <v>0</v>
      </c>
      <c r="AA11" s="9">
        <v>0</v>
      </c>
      <c r="AB11" s="9">
        <v>1</v>
      </c>
      <c r="AC11" s="12">
        <f t="shared" si="0"/>
        <v>9</v>
      </c>
      <c r="AD11" s="12">
        <f>VLOOKUP(AC11,Лист1!$A$1:$B$35,2)</f>
        <v>46</v>
      </c>
    </row>
    <row r="12" spans="1:30" ht="15.75" x14ac:dyDescent="0.25">
      <c r="A12" s="7">
        <v>20191690</v>
      </c>
      <c r="B12" s="8">
        <v>1</v>
      </c>
      <c r="C12" s="8" t="s">
        <v>1</v>
      </c>
      <c r="D12" s="8">
        <v>1</v>
      </c>
      <c r="E12" s="8">
        <v>1</v>
      </c>
      <c r="F12" s="8">
        <v>0</v>
      </c>
      <c r="G12" s="8">
        <v>1</v>
      </c>
      <c r="H12" s="8">
        <v>0</v>
      </c>
      <c r="I12" s="8">
        <v>1</v>
      </c>
      <c r="J12" s="8">
        <v>1</v>
      </c>
      <c r="K12" s="8">
        <v>1</v>
      </c>
      <c r="L12" s="8">
        <v>1</v>
      </c>
      <c r="M12" s="8" t="s">
        <v>1</v>
      </c>
      <c r="N12" s="8">
        <v>0</v>
      </c>
      <c r="O12" s="8">
        <v>1</v>
      </c>
      <c r="P12" s="8">
        <v>0</v>
      </c>
      <c r="Q12" s="8">
        <v>1</v>
      </c>
      <c r="R12" s="8">
        <v>1</v>
      </c>
      <c r="S12" s="8" t="s">
        <v>1</v>
      </c>
      <c r="T12" s="8">
        <v>1</v>
      </c>
      <c r="U12" s="8">
        <v>0</v>
      </c>
      <c r="V12" s="8">
        <v>0</v>
      </c>
      <c r="W12" s="8">
        <v>1</v>
      </c>
      <c r="X12" s="8">
        <v>1</v>
      </c>
      <c r="Y12" s="8">
        <v>3</v>
      </c>
      <c r="Z12" s="8">
        <v>1</v>
      </c>
      <c r="AA12" s="8">
        <v>1</v>
      </c>
      <c r="AB12" s="8" t="s">
        <v>1</v>
      </c>
      <c r="AC12" s="11">
        <f t="shared" si="0"/>
        <v>19</v>
      </c>
      <c r="AD12" s="11">
        <f>VLOOKUP(AC12,Лист1!$A$1:$B$35,2)</f>
        <v>64</v>
      </c>
    </row>
    <row r="13" spans="1:30" ht="15.75" x14ac:dyDescent="0.25">
      <c r="A13" s="7">
        <v>20191691</v>
      </c>
      <c r="B13" s="9">
        <v>1</v>
      </c>
      <c r="C13" s="9">
        <v>1</v>
      </c>
      <c r="D13" s="9">
        <v>1</v>
      </c>
      <c r="E13" s="9">
        <v>1</v>
      </c>
      <c r="F13" s="9">
        <v>1</v>
      </c>
      <c r="G13" s="9">
        <v>1</v>
      </c>
      <c r="H13" s="9">
        <v>0</v>
      </c>
      <c r="I13" s="9">
        <v>1</v>
      </c>
      <c r="J13" s="9">
        <v>0</v>
      </c>
      <c r="K13" s="9" t="s">
        <v>1</v>
      </c>
      <c r="L13" s="9">
        <v>0</v>
      </c>
      <c r="M13" s="9">
        <v>0</v>
      </c>
      <c r="N13" s="9" t="s">
        <v>1</v>
      </c>
      <c r="O13" s="9" t="s">
        <v>1</v>
      </c>
      <c r="P13" s="9">
        <v>1</v>
      </c>
      <c r="Q13" s="9" t="s">
        <v>1</v>
      </c>
      <c r="R13" s="9">
        <v>0</v>
      </c>
      <c r="S13" s="9">
        <v>1</v>
      </c>
      <c r="T13" s="9" t="s">
        <v>1</v>
      </c>
      <c r="U13" s="9">
        <v>0</v>
      </c>
      <c r="V13" s="9" t="s">
        <v>1</v>
      </c>
      <c r="W13" s="9" t="s">
        <v>1</v>
      </c>
      <c r="X13" s="9" t="s">
        <v>1</v>
      </c>
      <c r="Y13" s="9">
        <v>1</v>
      </c>
      <c r="Z13" s="9" t="s">
        <v>1</v>
      </c>
      <c r="AA13" s="9" t="s">
        <v>1</v>
      </c>
      <c r="AB13" s="9" t="s">
        <v>1</v>
      </c>
      <c r="AC13" s="12">
        <f t="shared" si="0"/>
        <v>10</v>
      </c>
      <c r="AD13" s="12">
        <f>VLOOKUP(AC13,Лист1!$A$1:$B$35,2)</f>
        <v>48</v>
      </c>
    </row>
    <row r="14" spans="1:30" ht="15.75" x14ac:dyDescent="0.25">
      <c r="A14" s="7">
        <v>20191692</v>
      </c>
      <c r="B14" s="8">
        <v>1</v>
      </c>
      <c r="C14" s="8">
        <v>0</v>
      </c>
      <c r="D14" s="8">
        <v>0</v>
      </c>
      <c r="E14" s="8">
        <v>1</v>
      </c>
      <c r="F14" s="8">
        <v>1</v>
      </c>
      <c r="G14" s="8">
        <v>0</v>
      </c>
      <c r="H14" s="8">
        <v>1</v>
      </c>
      <c r="I14" s="8">
        <v>1</v>
      </c>
      <c r="J14" s="8">
        <v>1</v>
      </c>
      <c r="K14" s="8">
        <v>1</v>
      </c>
      <c r="L14" s="8" t="s">
        <v>1</v>
      </c>
      <c r="M14" s="8">
        <v>0</v>
      </c>
      <c r="N14" s="8">
        <v>1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1</v>
      </c>
      <c r="U14" s="8">
        <v>0</v>
      </c>
      <c r="V14" s="8">
        <v>0</v>
      </c>
      <c r="W14" s="8" t="s">
        <v>1</v>
      </c>
      <c r="X14" s="8">
        <v>1</v>
      </c>
      <c r="Y14" s="8">
        <v>2</v>
      </c>
      <c r="Z14" s="8">
        <v>1</v>
      </c>
      <c r="AA14" s="8" t="s">
        <v>1</v>
      </c>
      <c r="AB14" s="8">
        <v>1</v>
      </c>
      <c r="AC14" s="11">
        <f t="shared" si="0"/>
        <v>14</v>
      </c>
      <c r="AD14" s="11">
        <f>VLOOKUP(AC14,Лист1!$A$1:$B$35,2)</f>
        <v>55</v>
      </c>
    </row>
    <row r="15" spans="1:30" ht="15.75" x14ac:dyDescent="0.25">
      <c r="A15" s="7">
        <v>20191693</v>
      </c>
      <c r="B15" s="9">
        <v>1</v>
      </c>
      <c r="C15" s="9">
        <v>0</v>
      </c>
      <c r="D15" s="9">
        <v>1</v>
      </c>
      <c r="E15" s="9">
        <v>1</v>
      </c>
      <c r="F15" s="9">
        <v>0</v>
      </c>
      <c r="G15" s="9">
        <v>1</v>
      </c>
      <c r="H15" s="9">
        <v>1</v>
      </c>
      <c r="I15" s="9">
        <v>1</v>
      </c>
      <c r="J15" s="9">
        <v>1</v>
      </c>
      <c r="K15" s="9">
        <v>1</v>
      </c>
      <c r="L15" s="9">
        <v>1</v>
      </c>
      <c r="M15" s="9">
        <v>1</v>
      </c>
      <c r="N15" s="9">
        <v>1</v>
      </c>
      <c r="O15" s="9">
        <v>0</v>
      </c>
      <c r="P15" s="9">
        <v>1</v>
      </c>
      <c r="Q15" s="9">
        <v>1</v>
      </c>
      <c r="R15" s="9">
        <v>1</v>
      </c>
      <c r="S15" s="9">
        <v>0</v>
      </c>
      <c r="T15" s="9">
        <v>0</v>
      </c>
      <c r="U15" s="9">
        <v>0</v>
      </c>
      <c r="V15" s="9">
        <v>1</v>
      </c>
      <c r="W15" s="9">
        <v>1</v>
      </c>
      <c r="X15" s="9">
        <v>0</v>
      </c>
      <c r="Y15" s="9">
        <v>3</v>
      </c>
      <c r="Z15" s="9">
        <v>1</v>
      </c>
      <c r="AA15" s="9">
        <v>3</v>
      </c>
      <c r="AB15" s="9">
        <v>2</v>
      </c>
      <c r="AC15" s="12">
        <f t="shared" si="0"/>
        <v>25</v>
      </c>
      <c r="AD15" s="12">
        <f>VLOOKUP(AC15,Лист1!$A$1:$B$35,2)</f>
        <v>75</v>
      </c>
    </row>
    <row r="16" spans="1:30" ht="15.75" x14ac:dyDescent="0.25">
      <c r="A16" s="7">
        <v>20191694</v>
      </c>
      <c r="B16" s="8">
        <v>0</v>
      </c>
      <c r="C16" s="8" t="s">
        <v>1</v>
      </c>
      <c r="D16" s="8">
        <v>1</v>
      </c>
      <c r="E16" s="8">
        <v>1</v>
      </c>
      <c r="F16" s="8">
        <v>0</v>
      </c>
      <c r="G16" s="8">
        <v>1</v>
      </c>
      <c r="H16" s="8">
        <v>1</v>
      </c>
      <c r="I16" s="8">
        <v>1</v>
      </c>
      <c r="J16" s="8" t="s">
        <v>1</v>
      </c>
      <c r="K16" s="8">
        <v>0</v>
      </c>
      <c r="L16" s="8">
        <v>1</v>
      </c>
      <c r="M16" s="8" t="s">
        <v>1</v>
      </c>
      <c r="N16" s="8">
        <v>0</v>
      </c>
      <c r="O16" s="8" t="s">
        <v>1</v>
      </c>
      <c r="P16" s="8">
        <v>0</v>
      </c>
      <c r="Q16" s="8" t="s">
        <v>1</v>
      </c>
      <c r="R16" s="8">
        <v>1</v>
      </c>
      <c r="S16" s="8" t="s">
        <v>1</v>
      </c>
      <c r="T16" s="8">
        <v>1</v>
      </c>
      <c r="U16" s="8">
        <v>0</v>
      </c>
      <c r="V16" s="8">
        <v>1</v>
      </c>
      <c r="W16" s="8">
        <v>0</v>
      </c>
      <c r="X16" s="8" t="s">
        <v>1</v>
      </c>
      <c r="Y16" s="8">
        <v>3</v>
      </c>
      <c r="Z16" s="8" t="s">
        <v>1</v>
      </c>
      <c r="AA16" s="8">
        <v>0</v>
      </c>
      <c r="AB16" s="8" t="s">
        <v>1</v>
      </c>
      <c r="AC16" s="11">
        <f t="shared" si="0"/>
        <v>12</v>
      </c>
      <c r="AD16" s="11">
        <f>VLOOKUP(AC16,Лист1!$A$1:$B$35,2)</f>
        <v>51</v>
      </c>
    </row>
    <row r="17" spans="1:30" ht="15.75" x14ac:dyDescent="0.25">
      <c r="A17" s="7">
        <v>20191695</v>
      </c>
      <c r="B17" s="9">
        <v>1</v>
      </c>
      <c r="C17" s="9">
        <v>1</v>
      </c>
      <c r="D17" s="9">
        <v>1</v>
      </c>
      <c r="E17" s="9">
        <v>0</v>
      </c>
      <c r="F17" s="9">
        <v>0</v>
      </c>
      <c r="G17" s="9">
        <v>1</v>
      </c>
      <c r="H17" s="9">
        <v>1</v>
      </c>
      <c r="I17" s="9">
        <v>1</v>
      </c>
      <c r="J17" s="9">
        <v>1</v>
      </c>
      <c r="K17" s="9">
        <v>1</v>
      </c>
      <c r="L17" s="9">
        <v>0</v>
      </c>
      <c r="M17" s="9">
        <v>1</v>
      </c>
      <c r="N17" s="9">
        <v>0</v>
      </c>
      <c r="O17" s="9">
        <v>0</v>
      </c>
      <c r="P17" s="9">
        <v>0</v>
      </c>
      <c r="Q17" s="9" t="s">
        <v>1</v>
      </c>
      <c r="R17" s="9">
        <v>1</v>
      </c>
      <c r="S17" s="9">
        <v>1</v>
      </c>
      <c r="T17" s="9">
        <v>0</v>
      </c>
      <c r="U17" s="9">
        <v>0</v>
      </c>
      <c r="V17" s="9">
        <v>1</v>
      </c>
      <c r="W17" s="9">
        <v>0</v>
      </c>
      <c r="X17" s="9" t="s">
        <v>1</v>
      </c>
      <c r="Y17" s="9">
        <v>3</v>
      </c>
      <c r="Z17" s="9">
        <v>0</v>
      </c>
      <c r="AA17" s="9">
        <v>3</v>
      </c>
      <c r="AB17" s="9">
        <v>4</v>
      </c>
      <c r="AC17" s="12">
        <f t="shared" si="0"/>
        <v>22</v>
      </c>
      <c r="AD17" s="12">
        <f>VLOOKUP(AC17,Лист1!$A$1:$B$35,2)</f>
        <v>70</v>
      </c>
    </row>
    <row r="20" spans="1:30" ht="15.75" x14ac:dyDescent="0.25">
      <c r="A20" s="14" t="s">
        <v>4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</row>
  </sheetData>
  <mergeCells count="1">
    <mergeCell ref="A20:AD20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ЕГЭ информатика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user</cp:lastModifiedBy>
  <dcterms:created xsi:type="dcterms:W3CDTF">2019-03-27T12:50:39Z</dcterms:created>
  <dcterms:modified xsi:type="dcterms:W3CDTF">2019-03-31T10:37:52Z</dcterms:modified>
</cp:coreProperties>
</file>